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180" windowHeight="12630"/>
  </bookViews>
  <sheets>
    <sheet name="表一" sheetId="1" r:id="rId1"/>
  </sheets>
  <definedNames>
    <definedName name="_xlnm.Print_Area" localSheetId="0">表一!$A$1:$K$31</definedName>
  </definedNames>
  <calcPr calcId="144525" concurrentCalc="0"/>
</workbook>
</file>

<file path=xl/sharedStrings.xml><?xml version="1.0" encoding="utf-8"?>
<sst xmlns="http://schemas.openxmlformats.org/spreadsheetml/2006/main" count="42">
  <si>
    <t>附件2：2016年—2017年度共青团系统“五四”评优名额分配表</t>
  </si>
  <si>
    <t>序</t>
  </si>
  <si>
    <t>基层团委</t>
  </si>
  <si>
    <t>团员数</t>
  </si>
  <si>
    <t>支部数</t>
  </si>
  <si>
    <t>等额评选</t>
  </si>
  <si>
    <t>差额评选</t>
  </si>
  <si>
    <t>优秀
团员</t>
  </si>
  <si>
    <t>优秀
团干部</t>
  </si>
  <si>
    <t>优秀
团支部</t>
  </si>
  <si>
    <t>优秀
社团</t>
  </si>
  <si>
    <t>“三走”先进组织单位</t>
  </si>
  <si>
    <t>雷锋
团队</t>
  </si>
  <si>
    <t>志愿服务先进个人</t>
  </si>
  <si>
    <t>宇航</t>
  </si>
  <si>
    <t>机电</t>
  </si>
  <si>
    <t>机车</t>
  </si>
  <si>
    <t>光电</t>
  </si>
  <si>
    <t>信息</t>
  </si>
  <si>
    <t>自动化</t>
  </si>
  <si>
    <t>计算机</t>
  </si>
  <si>
    <t>软件</t>
  </si>
  <si>
    <t>材料</t>
  </si>
  <si>
    <t>化化</t>
  </si>
  <si>
    <t>生命</t>
  </si>
  <si>
    <t>数学</t>
  </si>
  <si>
    <t>物理</t>
  </si>
  <si>
    <t>管理</t>
  </si>
  <si>
    <t>人文</t>
  </si>
  <si>
    <t>马克思</t>
  </si>
  <si>
    <t>法学</t>
  </si>
  <si>
    <t>外国语</t>
  </si>
  <si>
    <t>设计</t>
  </si>
  <si>
    <t>徐特立</t>
  </si>
  <si>
    <t>北京学院</t>
  </si>
  <si>
    <t>继续教育学院</t>
  </si>
  <si>
    <t>国际教育学院</t>
  </si>
  <si>
    <t>教育研究院</t>
  </si>
  <si>
    <t>后勤集团</t>
  </si>
  <si>
    <t>校级组织(社团)</t>
  </si>
  <si>
    <r>
      <rPr>
        <sz val="13"/>
        <rFont val="仿宋"/>
        <charset val="134"/>
      </rPr>
      <t>申报合计</t>
    </r>
  </si>
  <si>
    <r>
      <rPr>
        <sz val="13"/>
        <rFont val="仿宋"/>
        <charset val="134"/>
      </rPr>
      <t>评选数量</t>
    </r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</si>
</sst>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_);[Red]\(0\)"/>
  </numFmts>
  <fonts count="34">
    <font>
      <sz val="11"/>
      <color indexed="8"/>
      <name val="宋体"/>
      <charset val="134"/>
    </font>
    <font>
      <b/>
      <sz val="11"/>
      <color indexed="8"/>
      <name val="仿宋"/>
      <charset val="134"/>
    </font>
    <font>
      <sz val="11"/>
      <color indexed="8"/>
      <name val="仿宋"/>
      <charset val="134"/>
    </font>
    <font>
      <sz val="11"/>
      <name val="仿宋"/>
      <charset val="134"/>
    </font>
    <font>
      <sz val="11"/>
      <color indexed="10"/>
      <name val="仿宋"/>
      <charset val="134"/>
    </font>
    <font>
      <sz val="16"/>
      <color indexed="8"/>
      <name val="仿宋"/>
      <charset val="134"/>
    </font>
    <font>
      <sz val="12"/>
      <name val="仿宋"/>
      <charset val="134"/>
    </font>
    <font>
      <b/>
      <sz val="13"/>
      <color indexed="8"/>
      <name val="华文中宋"/>
      <charset val="134"/>
    </font>
    <font>
      <b/>
      <sz val="13"/>
      <color indexed="8"/>
      <name val="仿宋"/>
      <charset val="134"/>
    </font>
    <font>
      <b/>
      <sz val="13"/>
      <name val="仿宋"/>
      <charset val="134"/>
    </font>
    <font>
      <sz val="13"/>
      <color indexed="8"/>
      <name val="仿宋"/>
      <charset val="134"/>
    </font>
    <font>
      <sz val="13"/>
      <color rgb="FF000000"/>
      <name val="仿宋"/>
      <charset val="134"/>
    </font>
    <font>
      <sz val="13"/>
      <name val="仿宋"/>
      <charset val="134"/>
    </font>
    <font>
      <sz val="11"/>
      <color theme="1"/>
      <name val="宋体"/>
      <charset val="134"/>
      <scheme val="minor"/>
    </font>
    <font>
      <sz val="11"/>
      <color indexed="9"/>
      <name val="宋体"/>
      <charset val="134"/>
    </font>
    <font>
      <b/>
      <sz val="11"/>
      <color indexed="52"/>
      <name val="宋体"/>
      <charset val="134"/>
    </font>
    <font>
      <sz val="11"/>
      <color indexed="20"/>
      <name val="宋体"/>
      <charset val="134"/>
    </font>
    <font>
      <b/>
      <sz val="11"/>
      <color indexed="9"/>
      <name val="宋体"/>
      <charset val="134"/>
    </font>
    <font>
      <b/>
      <sz val="11"/>
      <color indexed="56"/>
      <name val="宋体"/>
      <charset val="134"/>
    </font>
    <font>
      <sz val="11"/>
      <color indexed="8"/>
      <name val="宋体"/>
      <charset val="134"/>
    </font>
    <font>
      <sz val="11"/>
      <color indexed="60"/>
      <name val="宋体"/>
      <charset val="134"/>
    </font>
    <font>
      <sz val="11"/>
      <color indexed="17"/>
      <name val="宋体"/>
      <charset val="134"/>
    </font>
    <font>
      <b/>
      <sz val="15"/>
      <color indexed="56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indexed="62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b/>
      <sz val="13"/>
      <color indexed="56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b/>
      <sz val="18"/>
      <color indexed="56"/>
      <name val="宋体"/>
      <charset val="134"/>
    </font>
    <font>
      <u/>
      <sz val="11"/>
      <color rgb="FF0000FF"/>
      <name val="宋体"/>
      <charset val="0"/>
      <scheme val="minor"/>
    </font>
  </fonts>
  <fills count="2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</borders>
  <cellStyleXfs count="50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9" fillId="10" borderId="0">
      <alignment vertical="center"/>
    </xf>
    <xf numFmtId="0" fontId="26" fillId="20" borderId="3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9" fillId="11" borderId="0">
      <alignment vertical="center"/>
    </xf>
    <xf numFmtId="0" fontId="16" fillId="7" borderId="0">
      <alignment vertical="center"/>
    </xf>
    <xf numFmtId="43" fontId="13" fillId="0" borderId="0" applyFont="0" applyFill="0" applyBorder="0" applyAlignment="0" applyProtection="0">
      <alignment vertical="center"/>
    </xf>
    <xf numFmtId="0" fontId="14" fillId="11" borderId="0">
      <alignment vertical="center"/>
    </xf>
    <xf numFmtId="0" fontId="33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16" borderId="7">
      <alignment vertical="center"/>
    </xf>
    <xf numFmtId="0" fontId="14" fillId="6" borderId="0">
      <alignment vertical="center"/>
    </xf>
    <xf numFmtId="0" fontId="18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24" fillId="0" borderId="0">
      <alignment vertical="center"/>
    </xf>
    <xf numFmtId="0" fontId="22" fillId="0" borderId="6">
      <alignment vertical="center"/>
    </xf>
    <xf numFmtId="0" fontId="29" fillId="0" borderId="10">
      <alignment vertical="center"/>
    </xf>
    <xf numFmtId="0" fontId="14" fillId="9" borderId="0">
      <alignment vertical="center"/>
    </xf>
    <xf numFmtId="0" fontId="18" fillId="0" borderId="5">
      <alignment vertical="center"/>
    </xf>
    <xf numFmtId="0" fontId="14" fillId="15" borderId="0">
      <alignment vertical="center"/>
    </xf>
    <xf numFmtId="0" fontId="28" fillId="5" borderId="9">
      <alignment vertical="center"/>
    </xf>
    <xf numFmtId="0" fontId="15" fillId="5" borderId="3">
      <alignment vertical="center"/>
    </xf>
    <xf numFmtId="0" fontId="17" fillId="8" borderId="4">
      <alignment vertical="center"/>
    </xf>
    <xf numFmtId="0" fontId="19" fillId="20" borderId="0">
      <alignment vertical="center"/>
    </xf>
    <xf numFmtId="0" fontId="14" fillId="4" borderId="0">
      <alignment vertical="center"/>
    </xf>
    <xf numFmtId="0" fontId="31" fillId="0" borderId="11">
      <alignment vertical="center"/>
    </xf>
    <xf numFmtId="0" fontId="23" fillId="0" borderId="8">
      <alignment vertical="center"/>
    </xf>
    <xf numFmtId="0" fontId="21" fillId="10" borderId="0">
      <alignment vertical="center"/>
    </xf>
    <xf numFmtId="0" fontId="20" fillId="14" borderId="0">
      <alignment vertical="center"/>
    </xf>
    <xf numFmtId="0" fontId="19" fillId="24" borderId="0">
      <alignment vertical="center"/>
    </xf>
    <xf numFmtId="0" fontId="14" fillId="25" borderId="0">
      <alignment vertical="center"/>
    </xf>
    <xf numFmtId="0" fontId="19" fillId="13" borderId="0">
      <alignment vertical="center"/>
    </xf>
    <xf numFmtId="0" fontId="19" fillId="19" borderId="0">
      <alignment vertical="center"/>
    </xf>
    <xf numFmtId="0" fontId="19" fillId="7" borderId="0">
      <alignment vertical="center"/>
    </xf>
    <xf numFmtId="0" fontId="19" fillId="6" borderId="0">
      <alignment vertical="center"/>
    </xf>
    <xf numFmtId="0" fontId="14" fillId="12" borderId="0">
      <alignment vertical="center"/>
    </xf>
    <xf numFmtId="0" fontId="14" fillId="15" borderId="0">
      <alignment vertical="center"/>
    </xf>
    <xf numFmtId="0" fontId="19" fillId="18" borderId="0">
      <alignment vertical="center"/>
    </xf>
    <xf numFmtId="0" fontId="19" fillId="18" borderId="0">
      <alignment vertical="center"/>
    </xf>
    <xf numFmtId="0" fontId="14" fillId="17" borderId="0">
      <alignment vertical="center"/>
    </xf>
    <xf numFmtId="0" fontId="19" fillId="19" borderId="0">
      <alignment vertical="center"/>
    </xf>
    <xf numFmtId="0" fontId="14" fillId="17" borderId="0">
      <alignment vertical="center"/>
    </xf>
    <xf numFmtId="0" fontId="14" fillId="22" borderId="0">
      <alignment vertical="center"/>
    </xf>
    <xf numFmtId="0" fontId="19" fillId="21" borderId="0">
      <alignment vertical="center"/>
    </xf>
    <xf numFmtId="0" fontId="14" fillId="23" borderId="0">
      <alignment vertical="center"/>
    </xf>
    <xf numFmtId="0" fontId="27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NumberFormat="1" applyFont="1" applyFill="1" applyBorder="1" applyAlignment="1" applyProtection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2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176" fontId="2" fillId="0" borderId="0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Border="1" applyAlignment="1" applyProtection="1">
      <alignment horizontal="right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8" fillId="0" borderId="2" xfId="0" applyNumberFormat="1" applyFont="1" applyFill="1" applyBorder="1" applyAlignment="1" applyProtection="1">
      <alignment horizontal="center" vertical="center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0" fontId="9" fillId="0" borderId="2" xfId="0" applyNumberFormat="1" applyFont="1" applyFill="1" applyBorder="1" applyAlignment="1" applyProtection="1">
      <alignment horizontal="center" vertical="center" wrapText="1"/>
    </xf>
    <xf numFmtId="176" fontId="8" fillId="0" borderId="2" xfId="0" applyNumberFormat="1" applyFont="1" applyFill="1" applyBorder="1" applyAlignment="1" applyProtection="1">
      <alignment horizontal="center" vertical="center" wrapText="1"/>
    </xf>
    <xf numFmtId="49" fontId="8" fillId="0" borderId="2" xfId="0" applyNumberFormat="1" applyFont="1" applyFill="1" applyBorder="1" applyAlignment="1" applyProtection="1">
      <alignment horizontal="center" vertical="center" wrapText="1"/>
    </xf>
    <xf numFmtId="0" fontId="9" fillId="0" borderId="2" xfId="0" applyNumberFormat="1" applyFont="1" applyFill="1" applyBorder="1" applyAlignment="1" applyProtection="1">
      <alignment horizontal="right" vertical="center" wrapText="1"/>
    </xf>
    <xf numFmtId="0" fontId="10" fillId="0" borderId="2" xfId="0" applyNumberFormat="1" applyFont="1" applyFill="1" applyBorder="1" applyAlignment="1" applyProtection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176" fontId="10" fillId="0" borderId="2" xfId="0" applyNumberFormat="1" applyFont="1" applyFill="1" applyBorder="1" applyAlignment="1" applyProtection="1">
      <alignment horizontal="center" vertical="center"/>
    </xf>
    <xf numFmtId="0" fontId="12" fillId="0" borderId="2" xfId="0" applyNumberFormat="1" applyFont="1" applyFill="1" applyBorder="1" applyAlignment="1" applyProtection="1">
      <alignment horizontal="center" vertical="center"/>
    </xf>
    <xf numFmtId="0" fontId="11" fillId="3" borderId="2" xfId="0" applyFont="1" applyFill="1" applyBorder="1" applyAlignment="1">
      <alignment horizontal="center" vertical="center" wrapText="1"/>
    </xf>
    <xf numFmtId="176" fontId="10" fillId="3" borderId="2" xfId="0" applyNumberFormat="1" applyFont="1" applyFill="1" applyBorder="1" applyAlignment="1" applyProtection="1">
      <alignment horizontal="center" vertical="center"/>
    </xf>
    <xf numFmtId="0" fontId="12" fillId="3" borderId="2" xfId="0" applyNumberFormat="1" applyFont="1" applyFill="1" applyBorder="1" applyAlignment="1" applyProtection="1">
      <alignment horizontal="center" vertical="center"/>
    </xf>
    <xf numFmtId="176" fontId="12" fillId="0" borderId="2" xfId="0" applyNumberFormat="1" applyFont="1" applyFill="1" applyBorder="1" applyAlignment="1" applyProtection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6" fillId="0" borderId="0" xfId="0" applyFont="1">
      <alignment vertical="center"/>
    </xf>
    <xf numFmtId="0" fontId="3" fillId="0" borderId="0" xfId="0" applyFont="1" applyFill="1" applyAlignment="1">
      <alignment horizontal="right" vertical="center"/>
    </xf>
    <xf numFmtId="0" fontId="3" fillId="0" borderId="0" xfId="0" applyFont="1" applyFill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46"/>
  <sheetViews>
    <sheetView tabSelected="1" workbookViewId="0">
      <selection activeCell="N14" sqref="N14"/>
    </sheetView>
  </sheetViews>
  <sheetFormatPr defaultColWidth="9" defaultRowHeight="13.5" customHeight="1"/>
  <cols>
    <col min="1" max="1" width="4.625" style="7" customWidth="1"/>
    <col min="2" max="2" width="18.75" style="8" customWidth="1"/>
    <col min="3" max="4" width="8" style="9" customWidth="1"/>
    <col min="5" max="5" width="16" style="10" customWidth="1"/>
    <col min="6" max="6" width="14.5" style="10" customWidth="1"/>
    <col min="7" max="7" width="15.5" style="10" customWidth="1"/>
    <col min="8" max="8" width="15.5" style="11" customWidth="1"/>
    <col min="9" max="9" width="14.625" style="3" customWidth="1"/>
    <col min="10" max="10" width="13.625" style="3" customWidth="1"/>
    <col min="11" max="11" width="13.875" style="3" customWidth="1"/>
    <col min="12" max="16384" width="9" style="7"/>
  </cols>
  <sheetData>
    <row r="1" ht="18" customHeight="1" spans="1:11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</row>
    <row r="2" s="1" customFormat="1" ht="15" customHeight="1" spans="1:11">
      <c r="A2" s="13" t="s">
        <v>1</v>
      </c>
      <c r="B2" s="14" t="s">
        <v>2</v>
      </c>
      <c r="C2" s="15" t="s">
        <v>3</v>
      </c>
      <c r="D2" s="15" t="s">
        <v>4</v>
      </c>
      <c r="E2" s="16" t="s">
        <v>5</v>
      </c>
      <c r="F2" s="16"/>
      <c r="G2" s="16"/>
      <c r="H2" s="17" t="s">
        <v>6</v>
      </c>
      <c r="I2" s="17"/>
      <c r="J2" s="17"/>
      <c r="K2" s="17"/>
    </row>
    <row r="3" s="1" customFormat="1" ht="30" spans="1:11">
      <c r="A3" s="13"/>
      <c r="B3" s="14"/>
      <c r="C3" s="15"/>
      <c r="D3" s="15"/>
      <c r="E3" s="16" t="s">
        <v>7</v>
      </c>
      <c r="F3" s="16" t="s">
        <v>8</v>
      </c>
      <c r="G3" s="16" t="s">
        <v>9</v>
      </c>
      <c r="H3" s="18" t="s">
        <v>10</v>
      </c>
      <c r="I3" s="15" t="s">
        <v>11</v>
      </c>
      <c r="J3" s="15" t="s">
        <v>12</v>
      </c>
      <c r="K3" s="15" t="s">
        <v>13</v>
      </c>
    </row>
    <row r="4" s="2" customFormat="1" ht="15" spans="1:11">
      <c r="A4" s="19">
        <v>1</v>
      </c>
      <c r="B4" s="20" t="s">
        <v>14</v>
      </c>
      <c r="C4" s="20">
        <v>894</v>
      </c>
      <c r="D4" s="20">
        <v>34</v>
      </c>
      <c r="E4" s="21">
        <f t="shared" ref="E4:E28" si="0">C4*0.06</f>
        <v>53.64</v>
      </c>
      <c r="F4" s="21">
        <f t="shared" ref="F4:F28" si="1">C4*0.02</f>
        <v>17.88</v>
      </c>
      <c r="G4" s="21">
        <f t="shared" ref="G4:G28" si="2">D4*0.2</f>
        <v>6.8</v>
      </c>
      <c r="H4" s="22">
        <v>1</v>
      </c>
      <c r="I4" s="22">
        <v>1</v>
      </c>
      <c r="J4" s="22">
        <v>1</v>
      </c>
      <c r="K4" s="22">
        <v>1</v>
      </c>
    </row>
    <row r="5" s="2" customFormat="1" ht="15" spans="1:11">
      <c r="A5" s="19">
        <v>2</v>
      </c>
      <c r="B5" s="20" t="s">
        <v>15</v>
      </c>
      <c r="C5" s="20">
        <v>991</v>
      </c>
      <c r="D5" s="20">
        <v>44</v>
      </c>
      <c r="E5" s="21">
        <f t="shared" si="0"/>
        <v>59.46</v>
      </c>
      <c r="F5" s="21">
        <f t="shared" si="1"/>
        <v>19.82</v>
      </c>
      <c r="G5" s="21">
        <f t="shared" si="2"/>
        <v>8.8</v>
      </c>
      <c r="H5" s="22">
        <v>1</v>
      </c>
      <c r="I5" s="22">
        <v>1</v>
      </c>
      <c r="J5" s="22">
        <v>1</v>
      </c>
      <c r="K5" s="22">
        <v>1</v>
      </c>
    </row>
    <row r="6" s="2" customFormat="1" ht="15" spans="1:11">
      <c r="A6" s="19">
        <v>3</v>
      </c>
      <c r="B6" s="20" t="s">
        <v>16</v>
      </c>
      <c r="C6" s="20">
        <v>1920</v>
      </c>
      <c r="D6" s="20">
        <v>62</v>
      </c>
      <c r="E6" s="21">
        <f t="shared" si="0"/>
        <v>115.2</v>
      </c>
      <c r="F6" s="21">
        <f t="shared" si="1"/>
        <v>38.4</v>
      </c>
      <c r="G6" s="21">
        <f t="shared" si="2"/>
        <v>12.4</v>
      </c>
      <c r="H6" s="22">
        <v>1</v>
      </c>
      <c r="I6" s="22">
        <v>1</v>
      </c>
      <c r="J6" s="22">
        <v>1</v>
      </c>
      <c r="K6" s="22">
        <v>1</v>
      </c>
    </row>
    <row r="7" s="2" customFormat="1" ht="15" spans="1:11">
      <c r="A7" s="19">
        <v>4</v>
      </c>
      <c r="B7" s="23" t="s">
        <v>17</v>
      </c>
      <c r="C7" s="23">
        <v>846</v>
      </c>
      <c r="D7" s="23">
        <v>31</v>
      </c>
      <c r="E7" s="24">
        <f t="shared" si="0"/>
        <v>50.76</v>
      </c>
      <c r="F7" s="24">
        <f t="shared" si="1"/>
        <v>16.92</v>
      </c>
      <c r="G7" s="24">
        <f t="shared" si="2"/>
        <v>6.2</v>
      </c>
      <c r="H7" s="25">
        <v>1</v>
      </c>
      <c r="I7" s="25">
        <v>1</v>
      </c>
      <c r="J7" s="25">
        <v>1</v>
      </c>
      <c r="K7" s="25">
        <v>1</v>
      </c>
    </row>
    <row r="8" s="2" customFormat="1" ht="15" spans="1:11">
      <c r="A8" s="19">
        <v>5</v>
      </c>
      <c r="B8" s="20" t="s">
        <v>18</v>
      </c>
      <c r="C8" s="20">
        <v>1737</v>
      </c>
      <c r="D8" s="20">
        <v>64</v>
      </c>
      <c r="E8" s="21">
        <f t="shared" si="0"/>
        <v>104.22</v>
      </c>
      <c r="F8" s="21">
        <f t="shared" si="1"/>
        <v>34.74</v>
      </c>
      <c r="G8" s="21">
        <f t="shared" si="2"/>
        <v>12.8</v>
      </c>
      <c r="H8" s="22">
        <v>1</v>
      </c>
      <c r="I8" s="22">
        <v>1</v>
      </c>
      <c r="J8" s="22">
        <v>1</v>
      </c>
      <c r="K8" s="22">
        <v>1</v>
      </c>
    </row>
    <row r="9" s="2" customFormat="1" ht="15" spans="1:11">
      <c r="A9" s="19">
        <v>6</v>
      </c>
      <c r="B9" s="20" t="s">
        <v>19</v>
      </c>
      <c r="C9" s="20">
        <v>1036</v>
      </c>
      <c r="D9" s="20">
        <v>40</v>
      </c>
      <c r="E9" s="21">
        <f t="shared" si="0"/>
        <v>62.16</v>
      </c>
      <c r="F9" s="21">
        <f t="shared" si="1"/>
        <v>20.72</v>
      </c>
      <c r="G9" s="21">
        <f t="shared" si="2"/>
        <v>8</v>
      </c>
      <c r="H9" s="22">
        <v>1</v>
      </c>
      <c r="I9" s="22">
        <v>1</v>
      </c>
      <c r="J9" s="22">
        <v>1</v>
      </c>
      <c r="K9" s="22">
        <v>1</v>
      </c>
    </row>
    <row r="10" s="3" customFormat="1" ht="15" spans="1:11">
      <c r="A10" s="19">
        <v>7</v>
      </c>
      <c r="B10" s="20" t="s">
        <v>20</v>
      </c>
      <c r="C10" s="20">
        <v>848</v>
      </c>
      <c r="D10" s="20">
        <v>29</v>
      </c>
      <c r="E10" s="21">
        <f t="shared" si="0"/>
        <v>50.88</v>
      </c>
      <c r="F10" s="21">
        <f t="shared" si="1"/>
        <v>16.96</v>
      </c>
      <c r="G10" s="21">
        <f t="shared" si="2"/>
        <v>5.8</v>
      </c>
      <c r="H10" s="22">
        <v>1</v>
      </c>
      <c r="I10" s="22">
        <v>1</v>
      </c>
      <c r="J10" s="22">
        <v>1</v>
      </c>
      <c r="K10" s="22">
        <v>1</v>
      </c>
    </row>
    <row r="11" s="2" customFormat="1" ht="15" spans="1:11">
      <c r="A11" s="19">
        <v>8</v>
      </c>
      <c r="B11" s="20" t="s">
        <v>21</v>
      </c>
      <c r="C11" s="20">
        <v>640</v>
      </c>
      <c r="D11" s="20">
        <v>25</v>
      </c>
      <c r="E11" s="21">
        <f t="shared" si="0"/>
        <v>38.4</v>
      </c>
      <c r="F11" s="21">
        <f t="shared" si="1"/>
        <v>12.8</v>
      </c>
      <c r="G11" s="21">
        <f t="shared" si="2"/>
        <v>5</v>
      </c>
      <c r="H11" s="22">
        <v>1</v>
      </c>
      <c r="I11" s="22">
        <v>1</v>
      </c>
      <c r="J11" s="22">
        <v>1</v>
      </c>
      <c r="K11" s="22">
        <v>1</v>
      </c>
    </row>
    <row r="12" s="4" customFormat="1" ht="15" spans="1:11">
      <c r="A12" s="19">
        <v>9</v>
      </c>
      <c r="B12" s="20" t="s">
        <v>22</v>
      </c>
      <c r="C12" s="20">
        <v>747</v>
      </c>
      <c r="D12" s="20">
        <v>27</v>
      </c>
      <c r="E12" s="21">
        <f t="shared" si="0"/>
        <v>44.82</v>
      </c>
      <c r="F12" s="21">
        <f t="shared" si="1"/>
        <v>14.94</v>
      </c>
      <c r="G12" s="21">
        <f t="shared" si="2"/>
        <v>5.4</v>
      </c>
      <c r="H12" s="22">
        <v>1</v>
      </c>
      <c r="I12" s="22">
        <v>1</v>
      </c>
      <c r="J12" s="22">
        <v>1</v>
      </c>
      <c r="K12" s="22">
        <v>1</v>
      </c>
    </row>
    <row r="13" s="2" customFormat="1" ht="15" spans="1:11">
      <c r="A13" s="19">
        <v>10</v>
      </c>
      <c r="B13" s="20" t="s">
        <v>23</v>
      </c>
      <c r="C13" s="20">
        <v>705</v>
      </c>
      <c r="D13" s="20">
        <v>33</v>
      </c>
      <c r="E13" s="21">
        <f t="shared" si="0"/>
        <v>42.3</v>
      </c>
      <c r="F13" s="21">
        <f t="shared" si="1"/>
        <v>14.1</v>
      </c>
      <c r="G13" s="21">
        <f t="shared" si="2"/>
        <v>6.6</v>
      </c>
      <c r="H13" s="22">
        <v>1</v>
      </c>
      <c r="I13" s="22">
        <v>1</v>
      </c>
      <c r="J13" s="22">
        <v>1</v>
      </c>
      <c r="K13" s="22">
        <v>1</v>
      </c>
    </row>
    <row r="14" s="2" customFormat="1" ht="15" spans="1:11">
      <c r="A14" s="19">
        <v>11</v>
      </c>
      <c r="B14" s="20" t="s">
        <v>24</v>
      </c>
      <c r="C14" s="20">
        <v>414</v>
      </c>
      <c r="D14" s="20">
        <v>20</v>
      </c>
      <c r="E14" s="21">
        <f t="shared" si="0"/>
        <v>24.84</v>
      </c>
      <c r="F14" s="21">
        <f t="shared" si="1"/>
        <v>8.28</v>
      </c>
      <c r="G14" s="21">
        <f t="shared" si="2"/>
        <v>4</v>
      </c>
      <c r="H14" s="22">
        <v>1</v>
      </c>
      <c r="I14" s="22">
        <v>1</v>
      </c>
      <c r="J14" s="22">
        <v>1</v>
      </c>
      <c r="K14" s="22">
        <v>1</v>
      </c>
    </row>
    <row r="15" s="2" customFormat="1" ht="15" spans="1:11">
      <c r="A15" s="19">
        <v>12</v>
      </c>
      <c r="B15" s="20" t="s">
        <v>25</v>
      </c>
      <c r="C15" s="20">
        <v>346</v>
      </c>
      <c r="D15" s="20">
        <v>14</v>
      </c>
      <c r="E15" s="21">
        <f t="shared" si="0"/>
        <v>20.76</v>
      </c>
      <c r="F15" s="21">
        <f t="shared" si="1"/>
        <v>6.92</v>
      </c>
      <c r="G15" s="21">
        <f t="shared" si="2"/>
        <v>2.8</v>
      </c>
      <c r="H15" s="22">
        <v>1</v>
      </c>
      <c r="I15" s="22">
        <v>1</v>
      </c>
      <c r="J15" s="22">
        <v>1</v>
      </c>
      <c r="K15" s="22">
        <v>1</v>
      </c>
    </row>
    <row r="16" s="2" customFormat="1" ht="15" spans="1:11">
      <c r="A16" s="19">
        <v>13</v>
      </c>
      <c r="B16" s="20" t="s">
        <v>26</v>
      </c>
      <c r="C16" s="20">
        <v>283</v>
      </c>
      <c r="D16" s="20">
        <v>10</v>
      </c>
      <c r="E16" s="21">
        <f t="shared" si="0"/>
        <v>16.98</v>
      </c>
      <c r="F16" s="21">
        <f t="shared" si="1"/>
        <v>5.66</v>
      </c>
      <c r="G16" s="21">
        <f t="shared" si="2"/>
        <v>2</v>
      </c>
      <c r="H16" s="22">
        <v>1</v>
      </c>
      <c r="I16" s="22">
        <v>1</v>
      </c>
      <c r="J16" s="22">
        <v>1</v>
      </c>
      <c r="K16" s="22">
        <v>1</v>
      </c>
    </row>
    <row r="17" s="3" customFormat="1" ht="15" spans="1:11">
      <c r="A17" s="19">
        <v>14</v>
      </c>
      <c r="B17" s="20" t="s">
        <v>27</v>
      </c>
      <c r="C17" s="20">
        <v>1172</v>
      </c>
      <c r="D17" s="20">
        <v>48</v>
      </c>
      <c r="E17" s="21">
        <f t="shared" si="0"/>
        <v>70.32</v>
      </c>
      <c r="F17" s="21">
        <f t="shared" si="1"/>
        <v>23.44</v>
      </c>
      <c r="G17" s="21">
        <f t="shared" si="2"/>
        <v>9.6</v>
      </c>
      <c r="H17" s="22">
        <v>1</v>
      </c>
      <c r="I17" s="22">
        <v>1</v>
      </c>
      <c r="J17" s="22">
        <v>1</v>
      </c>
      <c r="K17" s="22">
        <v>1</v>
      </c>
    </row>
    <row r="18" s="5" customFormat="1" ht="15" spans="1:11">
      <c r="A18" s="19">
        <v>15</v>
      </c>
      <c r="B18" s="20" t="s">
        <v>28</v>
      </c>
      <c r="C18" s="20">
        <v>395</v>
      </c>
      <c r="D18" s="20">
        <v>15</v>
      </c>
      <c r="E18" s="21">
        <f t="shared" si="0"/>
        <v>23.7</v>
      </c>
      <c r="F18" s="21">
        <f t="shared" si="1"/>
        <v>7.9</v>
      </c>
      <c r="G18" s="21">
        <f t="shared" si="2"/>
        <v>3</v>
      </c>
      <c r="H18" s="22">
        <v>1</v>
      </c>
      <c r="I18" s="22">
        <v>1</v>
      </c>
      <c r="J18" s="22">
        <v>1</v>
      </c>
      <c r="K18" s="22">
        <v>1</v>
      </c>
    </row>
    <row r="19" s="5" customFormat="1" ht="15" spans="1:11">
      <c r="A19" s="19">
        <v>16</v>
      </c>
      <c r="B19" s="20" t="s">
        <v>29</v>
      </c>
      <c r="C19" s="20">
        <v>7</v>
      </c>
      <c r="D19" s="20">
        <v>1</v>
      </c>
      <c r="E19" s="21">
        <v>1</v>
      </c>
      <c r="F19" s="21">
        <v>1</v>
      </c>
      <c r="G19" s="21">
        <f t="shared" si="2"/>
        <v>0.2</v>
      </c>
      <c r="H19" s="22">
        <v>1</v>
      </c>
      <c r="I19" s="22">
        <v>1</v>
      </c>
      <c r="J19" s="22">
        <v>1</v>
      </c>
      <c r="K19" s="22">
        <v>1</v>
      </c>
    </row>
    <row r="20" s="5" customFormat="1" ht="15" spans="1:11">
      <c r="A20" s="19">
        <v>17</v>
      </c>
      <c r="B20" s="20" t="s">
        <v>30</v>
      </c>
      <c r="C20" s="20">
        <v>316</v>
      </c>
      <c r="D20" s="20">
        <v>10</v>
      </c>
      <c r="E20" s="21">
        <f t="shared" si="0"/>
        <v>18.96</v>
      </c>
      <c r="F20" s="21">
        <f t="shared" si="1"/>
        <v>6.32</v>
      </c>
      <c r="G20" s="21">
        <f t="shared" si="2"/>
        <v>2</v>
      </c>
      <c r="H20" s="22">
        <v>1</v>
      </c>
      <c r="I20" s="22">
        <v>1</v>
      </c>
      <c r="J20" s="22">
        <v>1</v>
      </c>
      <c r="K20" s="22">
        <v>1</v>
      </c>
    </row>
    <row r="21" s="5" customFormat="1" ht="15" spans="1:11">
      <c r="A21" s="19">
        <v>18</v>
      </c>
      <c r="B21" s="20" t="s">
        <v>31</v>
      </c>
      <c r="C21" s="20">
        <v>335</v>
      </c>
      <c r="D21" s="20">
        <v>20</v>
      </c>
      <c r="E21" s="21">
        <f t="shared" si="0"/>
        <v>20.1</v>
      </c>
      <c r="F21" s="21">
        <f t="shared" si="1"/>
        <v>6.7</v>
      </c>
      <c r="G21" s="21">
        <f t="shared" si="2"/>
        <v>4</v>
      </c>
      <c r="H21" s="22">
        <v>1</v>
      </c>
      <c r="I21" s="22">
        <v>1</v>
      </c>
      <c r="J21" s="22">
        <v>1</v>
      </c>
      <c r="K21" s="22">
        <v>1</v>
      </c>
    </row>
    <row r="22" s="6" customFormat="1" ht="15" spans="1:11">
      <c r="A22" s="19">
        <v>19</v>
      </c>
      <c r="B22" s="20" t="s">
        <v>32</v>
      </c>
      <c r="C22" s="20">
        <v>501</v>
      </c>
      <c r="D22" s="20">
        <v>21</v>
      </c>
      <c r="E22" s="21">
        <f t="shared" si="0"/>
        <v>30.06</v>
      </c>
      <c r="F22" s="21">
        <f t="shared" si="1"/>
        <v>10.02</v>
      </c>
      <c r="G22" s="21">
        <f t="shared" si="2"/>
        <v>4.2</v>
      </c>
      <c r="H22" s="22">
        <v>1</v>
      </c>
      <c r="I22" s="22">
        <v>1</v>
      </c>
      <c r="J22" s="22">
        <v>1</v>
      </c>
      <c r="K22" s="22">
        <v>1</v>
      </c>
    </row>
    <row r="23" s="6" customFormat="1" ht="15" spans="1:11">
      <c r="A23" s="19">
        <v>20</v>
      </c>
      <c r="B23" s="20" t="s">
        <v>33</v>
      </c>
      <c r="C23" s="20">
        <v>179</v>
      </c>
      <c r="D23" s="20">
        <v>8</v>
      </c>
      <c r="E23" s="21">
        <f t="shared" si="0"/>
        <v>10.74</v>
      </c>
      <c r="F23" s="21">
        <f t="shared" si="1"/>
        <v>3.58</v>
      </c>
      <c r="G23" s="21">
        <f t="shared" si="2"/>
        <v>1.6</v>
      </c>
      <c r="H23" s="22">
        <v>1</v>
      </c>
      <c r="I23" s="22">
        <v>1</v>
      </c>
      <c r="J23" s="22">
        <v>1</v>
      </c>
      <c r="K23" s="22">
        <v>1</v>
      </c>
    </row>
    <row r="24" s="6" customFormat="1" ht="15" spans="1:11">
      <c r="A24" s="19">
        <v>21</v>
      </c>
      <c r="B24" s="20" t="s">
        <v>34</v>
      </c>
      <c r="C24" s="20">
        <v>134</v>
      </c>
      <c r="D24" s="20">
        <v>10</v>
      </c>
      <c r="E24" s="21">
        <f t="shared" si="0"/>
        <v>8.04</v>
      </c>
      <c r="F24" s="21">
        <f t="shared" si="1"/>
        <v>2.68</v>
      </c>
      <c r="G24" s="21">
        <f t="shared" si="2"/>
        <v>2</v>
      </c>
      <c r="H24" s="22">
        <v>1</v>
      </c>
      <c r="I24" s="22">
        <v>1</v>
      </c>
      <c r="J24" s="22">
        <v>1</v>
      </c>
      <c r="K24" s="22">
        <v>1</v>
      </c>
    </row>
    <row r="25" s="2" customFormat="1" ht="15" customHeight="1" spans="1:11">
      <c r="A25" s="19">
        <v>22</v>
      </c>
      <c r="B25" s="20" t="s">
        <v>35</v>
      </c>
      <c r="C25" s="20">
        <v>5</v>
      </c>
      <c r="D25" s="20">
        <v>1</v>
      </c>
      <c r="E25" s="21">
        <v>1</v>
      </c>
      <c r="F25" s="21">
        <f t="shared" si="1"/>
        <v>0.1</v>
      </c>
      <c r="G25" s="21">
        <f t="shared" si="2"/>
        <v>0.2</v>
      </c>
      <c r="H25" s="22">
        <v>1</v>
      </c>
      <c r="I25" s="22">
        <v>1</v>
      </c>
      <c r="J25" s="22">
        <v>1</v>
      </c>
      <c r="K25" s="22">
        <v>1</v>
      </c>
    </row>
    <row r="26" s="2" customFormat="1" ht="15" customHeight="1" spans="1:11">
      <c r="A26" s="19">
        <v>23</v>
      </c>
      <c r="B26" s="20" t="s">
        <v>36</v>
      </c>
      <c r="C26" s="20">
        <v>341</v>
      </c>
      <c r="D26" s="20">
        <v>9</v>
      </c>
      <c r="E26" s="21">
        <f t="shared" si="0"/>
        <v>20.46</v>
      </c>
      <c r="F26" s="21">
        <f t="shared" si="1"/>
        <v>6.82</v>
      </c>
      <c r="G26" s="21">
        <f t="shared" si="2"/>
        <v>1.8</v>
      </c>
      <c r="H26" s="22">
        <v>1</v>
      </c>
      <c r="I26" s="22">
        <v>1</v>
      </c>
      <c r="J26" s="22">
        <v>1</v>
      </c>
      <c r="K26" s="22">
        <v>1</v>
      </c>
    </row>
    <row r="27" s="3" customFormat="1" ht="15" customHeight="1" spans="1:11">
      <c r="A27" s="19">
        <v>24</v>
      </c>
      <c r="B27" s="20" t="s">
        <v>37</v>
      </c>
      <c r="C27" s="20">
        <v>13</v>
      </c>
      <c r="D27" s="20">
        <v>2</v>
      </c>
      <c r="E27" s="21">
        <f t="shared" si="0"/>
        <v>0.78</v>
      </c>
      <c r="F27" s="21">
        <v>1</v>
      </c>
      <c r="G27" s="21">
        <v>1</v>
      </c>
      <c r="H27" s="22">
        <v>1</v>
      </c>
      <c r="I27" s="22">
        <v>1</v>
      </c>
      <c r="J27" s="22">
        <v>1</v>
      </c>
      <c r="K27" s="22">
        <v>1</v>
      </c>
    </row>
    <row r="28" s="3" customFormat="1" ht="15" customHeight="1" spans="1:11">
      <c r="A28" s="19">
        <v>25</v>
      </c>
      <c r="B28" s="20" t="s">
        <v>38</v>
      </c>
      <c r="C28" s="20">
        <v>32</v>
      </c>
      <c r="D28" s="20">
        <v>2</v>
      </c>
      <c r="E28" s="21">
        <f t="shared" si="0"/>
        <v>1.92</v>
      </c>
      <c r="F28" s="21">
        <f t="shared" si="1"/>
        <v>0.64</v>
      </c>
      <c r="G28" s="21">
        <f t="shared" si="2"/>
        <v>0.4</v>
      </c>
      <c r="H28" s="22">
        <v>0</v>
      </c>
      <c r="I28" s="22">
        <v>1</v>
      </c>
      <c r="J28" s="22">
        <v>1</v>
      </c>
      <c r="K28" s="22">
        <v>1</v>
      </c>
    </row>
    <row r="29" s="3" customFormat="1" ht="15" customHeight="1" spans="1:11">
      <c r="A29" s="22">
        <v>26</v>
      </c>
      <c r="B29" s="22" t="s">
        <v>39</v>
      </c>
      <c r="C29" s="22"/>
      <c r="D29" s="22"/>
      <c r="E29" s="26">
        <v>40</v>
      </c>
      <c r="F29" s="26">
        <v>40</v>
      </c>
      <c r="G29" s="21">
        <v>0</v>
      </c>
      <c r="H29" s="22">
        <v>10</v>
      </c>
      <c r="I29" s="22">
        <v>0</v>
      </c>
      <c r="J29" s="22">
        <v>5</v>
      </c>
      <c r="K29" s="22">
        <v>8</v>
      </c>
    </row>
    <row r="30" s="2" customFormat="1" ht="15" spans="1:11">
      <c r="A30" s="19" t="s">
        <v>40</v>
      </c>
      <c r="B30" s="19"/>
      <c r="C30" s="19"/>
      <c r="D30" s="19"/>
      <c r="E30" s="21">
        <f>SUM(E4:E29)</f>
        <v>931.5</v>
      </c>
      <c r="F30" s="21">
        <f t="shared" ref="F30:K30" si="3">SUM(F4:F29)</f>
        <v>338.34</v>
      </c>
      <c r="G30" s="21">
        <f t="shared" si="3"/>
        <v>116.6</v>
      </c>
      <c r="H30" s="22">
        <v>34</v>
      </c>
      <c r="I30" s="22">
        <v>25</v>
      </c>
      <c r="J30" s="22">
        <v>30</v>
      </c>
      <c r="K30" s="22">
        <v>33</v>
      </c>
    </row>
    <row r="31" ht="15" spans="1:11">
      <c r="A31" s="19" t="s">
        <v>41</v>
      </c>
      <c r="B31" s="19"/>
      <c r="C31" s="19"/>
      <c r="D31" s="19"/>
      <c r="E31" s="21">
        <v>932</v>
      </c>
      <c r="F31" s="21">
        <v>338</v>
      </c>
      <c r="G31" s="21">
        <v>117</v>
      </c>
      <c r="H31" s="27">
        <v>15</v>
      </c>
      <c r="I31" s="27">
        <v>6</v>
      </c>
      <c r="J31" s="27">
        <v>10</v>
      </c>
      <c r="K31" s="27">
        <v>20</v>
      </c>
    </row>
    <row r="32" ht="14.25" spans="3:11">
      <c r="C32" s="28"/>
      <c r="D32" s="28"/>
      <c r="E32" s="2"/>
      <c r="F32" s="2"/>
      <c r="G32" s="2"/>
      <c r="H32" s="29"/>
      <c r="I32" s="30"/>
      <c r="J32" s="30"/>
      <c r="K32" s="30"/>
    </row>
    <row r="33" ht="14.25" spans="3:11">
      <c r="C33" s="28"/>
      <c r="D33" s="28"/>
      <c r="E33" s="2"/>
      <c r="F33" s="2"/>
      <c r="G33" s="2"/>
      <c r="H33" s="29"/>
      <c r="I33" s="30"/>
      <c r="J33" s="30"/>
      <c r="K33" s="30"/>
    </row>
    <row r="34" ht="14.25" spans="3:11">
      <c r="C34" s="28"/>
      <c r="D34" s="28"/>
      <c r="E34" s="2"/>
      <c r="F34" s="2"/>
      <c r="G34" s="2"/>
      <c r="H34" s="29"/>
      <c r="I34" s="30"/>
      <c r="J34" s="30"/>
      <c r="K34" s="30"/>
    </row>
    <row r="35" customHeight="1" spans="3:11">
      <c r="C35" s="28"/>
      <c r="D35" s="28"/>
      <c r="E35" s="2"/>
      <c r="F35" s="2"/>
      <c r="G35" s="2"/>
      <c r="H35" s="29"/>
      <c r="I35" s="30"/>
      <c r="J35" s="30"/>
      <c r="K35" s="30"/>
    </row>
    <row r="36" customHeight="1" spans="3:11">
      <c r="C36" s="28"/>
      <c r="D36" s="28"/>
      <c r="E36" s="2"/>
      <c r="F36" s="2"/>
      <c r="G36" s="2"/>
      <c r="H36" s="29"/>
      <c r="I36" s="30"/>
      <c r="J36" s="30"/>
      <c r="K36" s="30"/>
    </row>
    <row r="37" customHeight="1" spans="3:11">
      <c r="C37" s="28"/>
      <c r="D37" s="28"/>
      <c r="E37" s="2"/>
      <c r="F37" s="2"/>
      <c r="G37" s="2"/>
      <c r="H37" s="29"/>
      <c r="I37" s="30"/>
      <c r="J37" s="30"/>
      <c r="K37" s="30"/>
    </row>
    <row r="38" customHeight="1" spans="3:11">
      <c r="C38" s="28"/>
      <c r="D38" s="28"/>
      <c r="E38" s="2"/>
      <c r="F38" s="2"/>
      <c r="G38" s="2"/>
      <c r="H38" s="29"/>
      <c r="I38" s="30"/>
      <c r="J38" s="30"/>
      <c r="K38" s="30"/>
    </row>
    <row r="39" customHeight="1" spans="3:11">
      <c r="C39" s="28"/>
      <c r="D39" s="28"/>
      <c r="E39" s="2"/>
      <c r="F39" s="2"/>
      <c r="G39" s="2"/>
      <c r="H39" s="29"/>
      <c r="I39" s="30"/>
      <c r="J39" s="30"/>
      <c r="K39" s="30"/>
    </row>
    <row r="40" customHeight="1" spans="3:11">
      <c r="C40" s="28"/>
      <c r="D40" s="28"/>
      <c r="E40" s="2"/>
      <c r="F40" s="2"/>
      <c r="G40" s="2"/>
      <c r="H40" s="29"/>
      <c r="I40" s="30"/>
      <c r="J40" s="30"/>
      <c r="K40" s="30"/>
    </row>
    <row r="41" customHeight="1" spans="3:11">
      <c r="C41" s="28"/>
      <c r="D41" s="28"/>
      <c r="E41" s="2"/>
      <c r="F41" s="2"/>
      <c r="G41" s="2"/>
      <c r="H41" s="29"/>
      <c r="I41" s="30"/>
      <c r="J41" s="30"/>
      <c r="K41" s="30"/>
    </row>
    <row r="42" customHeight="1" spans="3:11">
      <c r="C42" s="28"/>
      <c r="D42" s="28"/>
      <c r="E42" s="2"/>
      <c r="F42" s="2"/>
      <c r="G42" s="2"/>
      <c r="H42" s="29"/>
      <c r="I42" s="30"/>
      <c r="J42" s="30"/>
      <c r="K42" s="30"/>
    </row>
    <row r="43" customHeight="1" spans="3:11">
      <c r="C43" s="28"/>
      <c r="D43" s="28"/>
      <c r="E43" s="2"/>
      <c r="F43" s="2"/>
      <c r="G43" s="2"/>
      <c r="H43" s="29"/>
      <c r="I43" s="30"/>
      <c r="J43" s="30"/>
      <c r="K43" s="30"/>
    </row>
    <row r="44" customHeight="1" spans="3:11">
      <c r="C44" s="28"/>
      <c r="D44" s="28"/>
      <c r="E44" s="2"/>
      <c r="F44" s="2"/>
      <c r="G44" s="2"/>
      <c r="H44" s="29"/>
      <c r="I44" s="30"/>
      <c r="J44" s="30"/>
      <c r="K44" s="30"/>
    </row>
    <row r="45" customHeight="1" spans="3:11">
      <c r="C45" s="28"/>
      <c r="D45" s="28"/>
      <c r="E45" s="2"/>
      <c r="F45" s="2"/>
      <c r="G45" s="2"/>
      <c r="H45" s="29"/>
      <c r="I45" s="30"/>
      <c r="J45" s="30"/>
      <c r="K45" s="30"/>
    </row>
    <row r="46" customHeight="1" spans="3:11">
      <c r="C46" s="28"/>
      <c r="D46" s="28"/>
      <c r="E46" s="2"/>
      <c r="F46" s="2"/>
      <c r="G46" s="2"/>
      <c r="H46" s="29"/>
      <c r="I46" s="30"/>
      <c r="J46" s="30"/>
      <c r="K46" s="30"/>
    </row>
  </sheetData>
  <mergeCells count="10">
    <mergeCell ref="A1:K1"/>
    <mergeCell ref="E2:G2"/>
    <mergeCell ref="H2:K2"/>
    <mergeCell ref="B29:D29"/>
    <mergeCell ref="A30:D30"/>
    <mergeCell ref="A31:D31"/>
    <mergeCell ref="A2:A3"/>
    <mergeCell ref="B2:B3"/>
    <mergeCell ref="C2:C3"/>
    <mergeCell ref="D2:D3"/>
  </mergeCells>
  <pageMargins left="0.118055555555556" right="0.118055555555556" top="0.550694444444444" bottom="0.550694444444444" header="0.314583333333333" footer="0.314583333333333"/>
  <pageSetup paperSize="9" firstPageNumber="4294963191" orientation="landscape" useFirstPageNumber="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LongChanGe</dc:creator>
  <cp:lastModifiedBy>纪惠文</cp:lastModifiedBy>
  <dcterms:created xsi:type="dcterms:W3CDTF">2009-03-18T00:45:00Z</dcterms:created>
  <cp:lastPrinted>2017-03-31T06:27:00Z</cp:lastPrinted>
  <dcterms:modified xsi:type="dcterms:W3CDTF">2017-04-01T02:45:10Z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2052-10.1.0.6156</vt:lpwstr>
  </property>
</Properties>
</file>